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</sheets>
  <definedNames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<sst xmlns="http://schemas.openxmlformats.org/spreadsheetml/2006/main" count="53" uniqueCount="53">
  <si>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</si>
  <si>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</si>
  <si>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</si>
  <si>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</si>
  <si>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</si>
  <si>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</si>
  <si>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</si>
  <si>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</si>
  <si>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</si>
  <si>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</si>
  <si>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</si>
  <si>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</si>
  <si>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</si>
  <si>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</si>
  <si>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</si>
  <si>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</si>
  <si>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</si>
  <si>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</si>
  <si>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</si>
  <si>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</si>
  <si>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</si>
  <si>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</si>
  <si>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</si>
  <si>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</si>
  <si>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</si>
  <si>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</si>
  <si>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</si>
  <si>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</si>
  <si>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</si>
  <si>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</si>
  <si>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</si>
  <si>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</si>
  <si>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</si>
  <si>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</si>
  <si>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</si>
  <si>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</si>
  <si>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</si>
  <si>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</si>
  <si>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</si>
  <si>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</si>
  <si>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</si>
  <si>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</si>
  <si>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</si>
  <si>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</si>
  <si>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</si>
  <si>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</si>
  <si>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</si>
  <si>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</si>
  <si>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</si>
  <si>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</si>
  <si>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</si>
  <si>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01.04.2021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</si>
  <si>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апреля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</si>
</sst>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38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C50" sqref="C50: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1" t="s">
        <v>52</v>
      </c>
      <c r="B1" s="41"/>
      <c r="C1" s="41"/>
      <c r="D1" s="41"/>
      <c r="E1" s="41"/>
      <c r="F1" s="41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51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39">
        <v>31266.7</v>
      </c>
      <c r="E4" s="32">
        <f>D4-C4</f>
        <v>1334.2000000000007</v>
      </c>
      <c r="F4" s="23">
        <f aca="true" t="shared" si="0" ref="F4:F9">ROUND((E4/C4*100),2)</f>
        <v>4.46</v>
      </c>
      <c r="G4" s="28"/>
    </row>
    <row r="5" spans="1:7" ht="15.75">
      <c r="A5" s="9">
        <v>2</v>
      </c>
      <c r="B5" s="12" t="s">
        <v>5</v>
      </c>
      <c r="C5" s="34">
        <v>38334</v>
      </c>
      <c r="D5" s="39">
        <v>38338.9</v>
      </c>
      <c r="E5" s="32">
        <f aca="true" t="shared" si="1" ref="E5:E47">D5-C5</f>
        <v>4.900000000001455</v>
      </c>
      <c r="F5" s="23">
        <f t="shared" si="0"/>
        <v>0.01</v>
      </c>
      <c r="G5" s="28"/>
    </row>
    <row r="6" spans="1:7" ht="15.75">
      <c r="A6" s="9">
        <v>3</v>
      </c>
      <c r="B6" s="12" t="s">
        <v>6</v>
      </c>
      <c r="C6" s="34">
        <v>25404.1</v>
      </c>
      <c r="D6" s="39">
        <v>25646.9</v>
      </c>
      <c r="E6" s="32">
        <f t="shared" si="1"/>
        <v>242.8000000000029</v>
      </c>
      <c r="F6" s="23">
        <f t="shared" si="0"/>
        <v>0.96</v>
      </c>
      <c r="G6" s="28"/>
    </row>
    <row r="7" spans="1:7" ht="16.5" customHeight="1">
      <c r="A7" s="9">
        <v>4</v>
      </c>
      <c r="B7" s="12" t="s">
        <v>43</v>
      </c>
      <c r="C7" s="34">
        <v>32158.2</v>
      </c>
      <c r="D7" s="39">
        <v>31333.3</v>
      </c>
      <c r="E7" s="32">
        <f t="shared" si="1"/>
        <v>-824.9000000000015</v>
      </c>
      <c r="F7" s="23">
        <f t="shared" si="0"/>
        <v>-2.57</v>
      </c>
      <c r="G7" s="28"/>
    </row>
    <row r="8" spans="1:7" ht="15.75">
      <c r="A8" s="9">
        <v>5</v>
      </c>
      <c r="B8" s="12" t="s">
        <v>7</v>
      </c>
      <c r="C8" s="34">
        <v>30888.1</v>
      </c>
      <c r="D8" s="39">
        <v>32248.1</v>
      </c>
      <c r="E8" s="32">
        <f t="shared" si="1"/>
        <v>1360</v>
      </c>
      <c r="F8" s="23">
        <f t="shared" si="0"/>
        <v>4.4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39">
        <v>34322.9</v>
      </c>
      <c r="E9" s="32">
        <f t="shared" si="1"/>
        <v>5993.299999999999</v>
      </c>
      <c r="F9" s="23">
        <f t="shared" si="0"/>
        <v>21.16</v>
      </c>
      <c r="G9" s="28"/>
    </row>
    <row r="10" spans="1:7" ht="15.75">
      <c r="A10" s="9">
        <v>7</v>
      </c>
      <c r="B10" s="12" t="s">
        <v>9</v>
      </c>
      <c r="C10" s="34"/>
      <c r="D10" s="34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34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39">
        <v>28267.4</v>
      </c>
      <c r="E12" s="32">
        <f t="shared" si="1"/>
        <v>54.900000000001455</v>
      </c>
      <c r="F12" s="23">
        <f>ROUND((E12/C12*100),2)</f>
        <v>0.19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39">
        <v>32375</v>
      </c>
      <c r="E13" s="32">
        <f t="shared" si="1"/>
        <v>6.299999999999272</v>
      </c>
      <c r="F13" s="23">
        <f>ROUND((E13/C13*100),2)</f>
        <v>0.02</v>
      </c>
      <c r="G13" s="28"/>
    </row>
    <row r="14" spans="1:7" ht="17.25" customHeight="1">
      <c r="A14" s="9">
        <v>11</v>
      </c>
      <c r="B14" s="12" t="s">
        <v>44</v>
      </c>
      <c r="C14" s="34">
        <v>31409.1</v>
      </c>
      <c r="D14" s="39">
        <v>34197.4</v>
      </c>
      <c r="E14" s="32">
        <f t="shared" si="1"/>
        <v>2788.300000000003</v>
      </c>
      <c r="F14" s="23">
        <f>ROUND((E14/C14*100),2)</f>
        <v>8.88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39">
        <v>26574.7</v>
      </c>
      <c r="E15" s="32">
        <f t="shared" si="1"/>
        <v>3165.5</v>
      </c>
      <c r="F15" s="23">
        <f>ROUND((E15/C15*100),2)</f>
        <v>13.52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39">
        <v>30800</v>
      </c>
      <c r="E16" s="32">
        <f t="shared" si="1"/>
        <v>-0.7000000000007276</v>
      </c>
      <c r="F16" s="23">
        <f>ROUND((E16/C16*100),2)</f>
        <v>0</v>
      </c>
      <c r="G16" s="28"/>
    </row>
    <row r="17" spans="1:7" ht="15.75">
      <c r="A17" s="9">
        <v>14</v>
      </c>
      <c r="B17" s="12" t="s">
        <v>15</v>
      </c>
      <c r="C17" s="34"/>
      <c r="D17" s="34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39">
        <v>27626.7</v>
      </c>
      <c r="E18" s="32">
        <f t="shared" si="1"/>
        <v>1.8000000000029104</v>
      </c>
      <c r="F18" s="23">
        <f>ROUND((E18/C18*100),2)</f>
        <v>0.01</v>
      </c>
      <c r="G18" s="28"/>
    </row>
    <row r="19" spans="1:7" ht="15.75">
      <c r="A19" s="9">
        <v>16</v>
      </c>
      <c r="B19" s="12" t="s">
        <v>17</v>
      </c>
      <c r="C19" s="34"/>
      <c r="D19" s="34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39">
        <v>26469.7</v>
      </c>
      <c r="E20" s="32">
        <f t="shared" si="1"/>
        <v>752.2999999999993</v>
      </c>
      <c r="F20" s="23">
        <f>ROUND((E20/C20*100),2)</f>
        <v>2.93</v>
      </c>
      <c r="G20" s="28"/>
    </row>
    <row r="21" spans="1:7" ht="15.75">
      <c r="A21" s="9">
        <v>18</v>
      </c>
      <c r="B21" s="12" t="s">
        <v>19</v>
      </c>
      <c r="C21" s="34"/>
      <c r="D21" s="34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39">
        <v>26911.1</v>
      </c>
      <c r="E22" s="32">
        <f t="shared" si="1"/>
        <v>-543.4000000000015</v>
      </c>
      <c r="F22" s="23">
        <f aca="true" t="shared" si="2" ref="F22:F27">ROUND((E22/C22*100),2)</f>
        <v>-1.98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39">
        <v>28061.9</v>
      </c>
      <c r="E23" s="32">
        <f t="shared" si="1"/>
        <v>118.70000000000073</v>
      </c>
      <c r="F23" s="23">
        <f t="shared" si="2"/>
        <v>0.42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39">
        <v>27708.8</v>
      </c>
      <c r="E24" s="32">
        <f t="shared" si="1"/>
        <v>4.299999999999272</v>
      </c>
      <c r="F24" s="23">
        <f t="shared" si="2"/>
        <v>0.02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39">
        <v>27116</v>
      </c>
      <c r="E25" s="32">
        <f t="shared" si="1"/>
        <v>-110.59999999999854</v>
      </c>
      <c r="F25" s="23">
        <f t="shared" si="2"/>
        <v>-0.41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39">
        <v>27960</v>
      </c>
      <c r="E26" s="32">
        <f t="shared" si="1"/>
        <v>-1028.7999999999993</v>
      </c>
      <c r="F26" s="23">
        <f t="shared" si="2"/>
        <v>-3.55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39">
        <v>31169.5</v>
      </c>
      <c r="E27" s="32">
        <f t="shared" si="1"/>
        <v>335.90000000000146</v>
      </c>
      <c r="F27" s="23">
        <f t="shared" si="2"/>
        <v>1.09</v>
      </c>
      <c r="G27" s="28"/>
    </row>
    <row r="28" spans="1:7" ht="15.75">
      <c r="A28" s="9">
        <v>26</v>
      </c>
      <c r="B28" s="12" t="s">
        <v>26</v>
      </c>
      <c r="C28" s="34"/>
      <c r="D28" s="34"/>
      <c r="E28" s="32"/>
      <c r="F28" s="32"/>
      <c r="G28" s="29"/>
    </row>
    <row r="29" spans="1:7" ht="15.75">
      <c r="A29" s="9">
        <v>27</v>
      </c>
      <c r="B29" s="12" t="s">
        <v>48</v>
      </c>
      <c r="C29" s="34">
        <v>33198.3</v>
      </c>
      <c r="D29" s="39">
        <v>38122.2</v>
      </c>
      <c r="E29" s="32">
        <f t="shared" si="1"/>
        <v>4923.899999999994</v>
      </c>
      <c r="F29" s="23">
        <f aca="true" t="shared" si="3" ref="F29:F37">ROUND((E29/C29*100),2)</f>
        <v>14.83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39">
        <v>31611.1</v>
      </c>
      <c r="E30" s="32">
        <f t="shared" si="1"/>
        <v>3510.0999999999985</v>
      </c>
      <c r="F30" s="23">
        <f t="shared" si="3"/>
        <v>12.49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39">
        <v>25822.2</v>
      </c>
      <c r="E31" s="32">
        <f t="shared" si="1"/>
        <v>5.600000000002183</v>
      </c>
      <c r="F31" s="23">
        <f t="shared" si="3"/>
        <v>0.02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39">
        <v>32583.9</v>
      </c>
      <c r="E32" s="32">
        <f t="shared" si="1"/>
        <v>-1481.7999999999956</v>
      </c>
      <c r="F32" s="23">
        <f t="shared" si="3"/>
        <v>-4.35</v>
      </c>
      <c r="G32" s="28"/>
    </row>
    <row r="33" spans="1:7" ht="15" customHeight="1">
      <c r="A33" s="9">
        <v>31</v>
      </c>
      <c r="B33" s="12" t="s">
        <v>45</v>
      </c>
      <c r="C33" s="34">
        <v>27153.6</v>
      </c>
      <c r="D33" s="39">
        <v>27330.4</v>
      </c>
      <c r="E33" s="32">
        <f t="shared" si="1"/>
        <v>176.8000000000029</v>
      </c>
      <c r="F33" s="23">
        <f t="shared" si="3"/>
        <v>0.65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39">
        <v>33455.6</v>
      </c>
      <c r="E34" s="32">
        <f t="shared" si="1"/>
        <v>3298.399999999998</v>
      </c>
      <c r="F34" s="23">
        <f t="shared" si="3"/>
        <v>10.94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39">
        <v>35500</v>
      </c>
      <c r="E35" s="32">
        <f t="shared" si="1"/>
        <v>-4121.9000000000015</v>
      </c>
      <c r="F35" s="23">
        <f t="shared" si="3"/>
        <v>-10.4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39">
        <v>27714.3</v>
      </c>
      <c r="E36" s="32">
        <f t="shared" si="1"/>
        <v>-1800.4000000000015</v>
      </c>
      <c r="F36" s="23">
        <f t="shared" si="3"/>
        <v>-6.1</v>
      </c>
      <c r="G36" s="28"/>
    </row>
    <row r="37" spans="1:7" ht="18" customHeight="1">
      <c r="A37" s="9">
        <v>35</v>
      </c>
      <c r="B37" s="12" t="s">
        <v>46</v>
      </c>
      <c r="C37" s="34">
        <v>23244.2</v>
      </c>
      <c r="D37" s="39">
        <v>23247.4</v>
      </c>
      <c r="E37" s="32">
        <f t="shared" si="1"/>
        <v>3.2000000000007276</v>
      </c>
      <c r="F37" s="23">
        <f t="shared" si="3"/>
        <v>0.01</v>
      </c>
      <c r="G37" s="28"/>
    </row>
    <row r="38" spans="1:7" ht="15.75">
      <c r="A38" s="9">
        <v>36</v>
      </c>
      <c r="B38" s="12" t="s">
        <v>33</v>
      </c>
      <c r="C38" s="33"/>
      <c r="D38" s="34"/>
      <c r="E38" s="32"/>
      <c r="F38" s="32"/>
      <c r="G38" s="29"/>
    </row>
    <row r="39" spans="1:7" ht="15.75" customHeight="1">
      <c r="A39" s="9">
        <v>25</v>
      </c>
      <c r="B39" s="12" t="s">
        <v>47</v>
      </c>
      <c r="C39" s="33">
        <v>27348.8</v>
      </c>
      <c r="D39" s="39">
        <v>27349.2</v>
      </c>
      <c r="E39" s="32">
        <f>D39-C39</f>
        <v>0.4000000000014552</v>
      </c>
      <c r="F39" s="23">
        <f>ROUND((E39/C39*100),2)</f>
        <v>0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39">
        <v>28082.1</v>
      </c>
      <c r="E40" s="32">
        <f t="shared" si="1"/>
        <v>-51.80000000000291</v>
      </c>
      <c r="F40" s="23">
        <f>ROUND((E40/C40*100),2)</f>
        <v>-0.18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39">
        <v>35675.1</v>
      </c>
      <c r="E41" s="32">
        <f t="shared" si="1"/>
        <v>10.400000000001455</v>
      </c>
      <c r="F41" s="23">
        <f>ROUND((E41/C41*100),2)</f>
        <v>0.03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39">
        <v>25650</v>
      </c>
      <c r="E42" s="32">
        <f t="shared" si="1"/>
        <v>1.5</v>
      </c>
      <c r="F42" s="23">
        <f>ROUND((E42/C42*100),2)</f>
        <v>0.01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39">
        <v>27433.4</v>
      </c>
      <c r="E43" s="32">
        <f t="shared" si="1"/>
        <v>0.3000000000029104</v>
      </c>
      <c r="F43" s="23">
        <f>ROUND((E43/C43*100),2)</f>
        <v>0</v>
      </c>
      <c r="G43" s="28"/>
    </row>
    <row r="44" spans="1:7" ht="15.75">
      <c r="A44" s="9">
        <v>41</v>
      </c>
      <c r="B44" s="12" t="s">
        <v>38</v>
      </c>
      <c r="C44" s="33"/>
      <c r="D44" s="34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39">
        <v>20159.8</v>
      </c>
      <c r="E45" s="32">
        <f t="shared" si="1"/>
        <v>1298.7000000000007</v>
      </c>
      <c r="F45" s="23">
        <f>ROUND((E45/C45*100),2)</f>
        <v>6.89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39">
        <v>24540</v>
      </c>
      <c r="E46" s="37">
        <f t="shared" si="1"/>
        <v>1033.7000000000007</v>
      </c>
      <c r="F46" s="36">
        <f>ROUND((E46/C46*100),2)</f>
        <v>4.4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39">
        <v>29660.4</v>
      </c>
      <c r="E47" s="32">
        <f t="shared" si="1"/>
        <v>-3309.5</v>
      </c>
      <c r="F47" s="23">
        <f>ROUND((E47/C47*100),2)</f>
        <v>-10.04</v>
      </c>
      <c r="G47" s="28"/>
    </row>
    <row r="48" spans="1:6" ht="20.25" customHeight="1">
      <c r="A48" s="13"/>
      <c r="B48" s="14"/>
      <c r="C48" s="13"/>
      <c r="D48" s="18"/>
      <c r="E48" s="38"/>
      <c r="F48" s="16"/>
    </row>
    <row r="49" spans="1:6" ht="18" customHeight="1">
      <c r="A49" s="13"/>
      <c r="B49" s="40" t="s">
        <v>42</v>
      </c>
      <c r="C49" s="40"/>
      <c r="D49" s="18"/>
      <c r="E49" s="38"/>
      <c r="F49" s="16"/>
    </row>
    <row r="50" spans="1:6" ht="15" customHeight="1">
      <c r="A50" s="13"/>
      <c r="B50" s="10" t="s">
        <v>49</v>
      </c>
      <c r="C50" s="25"/>
      <c r="D50" s="35"/>
      <c r="E50" s="38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7" s="4" customFormat="1" ht="6" customHeight="1">
      <c r="D53" s="24"/>
      <c r="G53" s="30"/>
    </row>
    <row r="54" spans="1:7" s="4" customFormat="1" ht="14.25" customHeight="1">
      <c r="A54" s="11"/>
      <c r="B54" s="11"/>
      <c r="C54" s="11"/>
      <c r="D54" s="20"/>
      <c r="E54" s="11"/>
      <c r="F54" s="11"/>
      <c r="G54" s="30"/>
    </row>
    <row r="55" spans="1:7" s="5" customFormat="1" ht="16.5" customHeight="1">
      <c r="A55" s="21"/>
      <c r="B55" s="42"/>
      <c r="C55" s="42"/>
      <c r="D55" s="42"/>
      <c r="E55" s="22"/>
      <c r="F55" s="22"/>
      <c r="G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3" dxfId="0" operator="equal" stopIfTrue="1">
      <formula>#REF!</formula>
    </cfRule>
  </conditionalFormatting>
  <conditionalFormatting sqref="C4:C37 D44 D38 D28 D10:D11 D17 D19 D21">
    <cfRule type="cellIs" priority="110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2021-04-09T07:00:53Z</cp:lastPrinted>
  <dcterms:created xsi:type="dcterms:W3CDTF">2014-05-21T12:48:23Z</dcterms:created>
  <dcterms:modified xsi:type="dcterms:W3CDTF">2021-05-11T14:04:17Z</dcterms:modified>
  <cp:category/>
  <cp:version/>
  <cp:contentType/>
  <cp:contentStatus/>
</cp:coreProperties>
</file>